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4966.2024 - AG TRANSFUSIONAL\"/>
    </mc:Choice>
  </mc:AlternateContent>
  <bookViews>
    <workbookView xWindow="0" yWindow="0" windowWidth="24000" windowHeight="9435"/>
  </bookViews>
  <sheets>
    <sheet name="LOTE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F56" i="1"/>
  <c r="E56" i="1"/>
  <c r="F55" i="1"/>
  <c r="F54" i="1"/>
  <c r="E54" i="1"/>
  <c r="F48" i="1"/>
  <c r="E48" i="1"/>
  <c r="E53" i="1" s="1"/>
  <c r="E23" i="1"/>
  <c r="F28" i="1"/>
  <c r="E28" i="1"/>
  <c r="F27" i="1"/>
  <c r="E27" i="1"/>
  <c r="F21" i="1"/>
  <c r="E21" i="1"/>
  <c r="F9" i="1"/>
  <c r="E9" i="1"/>
  <c r="E47" i="1"/>
  <c r="E51" i="1" l="1"/>
  <c r="E52" i="1"/>
  <c r="E50" i="1"/>
  <c r="F47" i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C21" i="1"/>
  <c r="C9" i="1"/>
  <c r="E11" i="1"/>
  <c r="E12" i="1"/>
  <c r="E13" i="1"/>
  <c r="F13" i="1" s="1"/>
  <c r="E14" i="1"/>
  <c r="E15" i="1"/>
  <c r="F15" i="1" s="1"/>
  <c r="E16" i="1"/>
  <c r="E17" i="1"/>
  <c r="F17" i="1" s="1"/>
  <c r="E18" i="1"/>
  <c r="E19" i="1"/>
  <c r="F19" i="1" s="1"/>
  <c r="E20" i="1"/>
  <c r="F20" i="1"/>
  <c r="F18" i="1"/>
  <c r="F16" i="1"/>
  <c r="F14" i="1"/>
  <c r="F12" i="1"/>
  <c r="E5" i="1"/>
  <c r="E8" i="1"/>
  <c r="F8" i="1" s="1"/>
  <c r="E7" i="1"/>
  <c r="F7" i="1" s="1"/>
  <c r="E6" i="1"/>
  <c r="F6" i="1" s="1"/>
  <c r="F50" i="1" l="1"/>
  <c r="F5" i="1"/>
  <c r="E24" i="1"/>
  <c r="F24" i="1" s="1"/>
  <c r="F11" i="1"/>
  <c r="F34" i="1"/>
  <c r="E26" i="1"/>
  <c r="F26" i="1" s="1"/>
  <c r="F51" i="1"/>
  <c r="F52" i="1"/>
  <c r="E25" i="1" l="1"/>
  <c r="F25" i="1" s="1"/>
  <c r="F53" i="1"/>
  <c r="F23" i="1"/>
</calcChain>
</file>

<file path=xl/sharedStrings.xml><?xml version="1.0" encoding="utf-8"?>
<sst xmlns="http://schemas.openxmlformats.org/spreadsheetml/2006/main" count="72" uniqueCount="52">
  <si>
    <t>A) CUSTOS FIXOS</t>
  </si>
  <si>
    <t>PESSOAL (DISCRIMINAR)</t>
  </si>
  <si>
    <t>QUANTITATIVO MENSAL</t>
  </si>
  <si>
    <t>CUSTO UNITÁRIO</t>
  </si>
  <si>
    <t>TOTAL MENSAL</t>
  </si>
  <si>
    <t>TÉCNICO DE LABORATÓRIO</t>
  </si>
  <si>
    <t>BIÓLOGO/BIOMÉDICO</t>
  </si>
  <si>
    <t>MÉDICO HEMATOLOGISTA E HEMOTERAPEUTA (RESPONSÁVEL TÉCNICO)</t>
  </si>
  <si>
    <t>EQUIPAMENTOS (DISCRIMINAR)</t>
  </si>
  <si>
    <t>COMPUTADORES E IMPRESSORAS COM SUPORTE TÉCNICO DE TI</t>
  </si>
  <si>
    <t>TRANSPORTE DOS HEMOCOMPONENTES</t>
  </si>
  <si>
    <t>REFRIGERADOR PARA AMOSTRAS E REAGENTES</t>
  </si>
  <si>
    <t>FREEZER PARA HEMOCOMPONENTES</t>
  </si>
  <si>
    <t>BANHO MARIA E BACK UP</t>
  </si>
  <si>
    <t>CENTRÍFUGA E BACK UP</t>
  </si>
  <si>
    <t>HOMOGEINIZADOR DE PLAQUETAS</t>
  </si>
  <si>
    <t>EQUIPAMENTO PARA TESTES IMUNOHEMATOLÓGICOS</t>
  </si>
  <si>
    <t>CAIXAS TÉRMICAS</t>
  </si>
  <si>
    <t>CUSTO INDIRETO E LUCRO</t>
  </si>
  <si>
    <t>(%)</t>
  </si>
  <si>
    <t>CUSTOS INDIRETOS (%)</t>
  </si>
  <si>
    <t>LUCRO (%)</t>
  </si>
  <si>
    <t>TRIBUTOS</t>
  </si>
  <si>
    <t>B) CUSTOS VARIÁVEIS</t>
  </si>
  <si>
    <t>ESTIMATIVA MENSAL DE PROCEDIMENTOS</t>
  </si>
  <si>
    <t>DESCRIÇÃO</t>
  </si>
  <si>
    <t>PLASMA FRESCO CONGELADO</t>
  </si>
  <si>
    <t>CONCENTRADO DE HEMÁCIAS</t>
  </si>
  <si>
    <t>CONCENTRADO DE PLAQUETAS</t>
  </si>
  <si>
    <t>CRIOPRECIPITADO</t>
  </si>
  <si>
    <t>FILTRO PARA CH</t>
  </si>
  <si>
    <t>FILTRO PARA CP</t>
  </si>
  <si>
    <t>IRRADIAÇÃO</t>
  </si>
  <si>
    <t>FRACIONAMENTO PEDIATRICO</t>
  </si>
  <si>
    <t>RESERVA CIRÚGICA</t>
  </si>
  <si>
    <t>TIPAGEM ABO/RH BOLSAS DE SANGUE</t>
  </si>
  <si>
    <t>PESQUISA DE ANTICORPOS IRREGULARES</t>
  </si>
  <si>
    <t>PESQUISA DE D FRACO</t>
  </si>
  <si>
    <t>TOTAL A + B</t>
  </si>
  <si>
    <t>CONCENTRADO DE HEMÁCIAS DE AFÉRESE</t>
  </si>
  <si>
    <t>TOTAL 12 MESES</t>
  </si>
  <si>
    <t>B) TOTAL 12 MESES</t>
  </si>
  <si>
    <t>MÉDICO HEMATOLOGISTA E HEMOTERAPEUTA (RESPONSÁVEL TÉCNICO SUBSTITUTO)</t>
  </si>
  <si>
    <t>HOSPITAL ESTADUAL RICARDO CRUZ</t>
  </si>
  <si>
    <t>REFRIGERADOR DE HEMOCOMPONENTES E BACK UP</t>
  </si>
  <si>
    <t>(Discriminar)</t>
  </si>
  <si>
    <t>-</t>
  </si>
  <si>
    <t>OBSERVAÇÃO: O VALOR RELATIVO AO PESSOAL DEVERÁ SER DISCRIMINADO NA PLANILHA DE CUSTOS E FORMAÇÃO DE PREÇOS DO ANEXO II</t>
  </si>
  <si>
    <t>CONCENTRADO DE PLAQUETAS DE AFÉRESE</t>
  </si>
  <si>
    <t>TOTAL</t>
  </si>
  <si>
    <t xml:space="preserve">A) TOTAL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</si>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</sst>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5" fillId="2" borderId="1" xfId="0" applyFont="1" applyFill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0" fillId="0" borderId="0" xfId="0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44" fontId="5" fillId="2" borderId="1" xfId="1" applyFont="1" applyFill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6" fillId="3" borderId="1" xfId="0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6"/>
  <sheetViews>
    <sheetView showGridLines="0" tabSelected="1" zoomScaleNormal="100" workbookViewId="0">
      <selection activeCell="H47" sqref="H47"/>
    </sheetView>
  </sheetViews>
  <sheetFormatPr defaultRowHeight="15" x14ac:dyDescent="0.25"/>
  <cols>
    <col min="1" max="1" width="4.28515625" customWidth="1"/>
    <col min="2" max="2" width="65.140625" customWidth="1"/>
    <col min="3" max="3" width="20.42578125" style="12" customWidth="1"/>
    <col min="4" max="4" width="18.5703125" style="12" customWidth="1"/>
    <col min="5" max="5" width="16.42578125" style="12" customWidth="1"/>
    <col min="6" max="6" width="17.7109375" style="12" customWidth="1"/>
  </cols>
  <sheetData>
    <row r="2" spans="2:6" ht="30" customHeight="1" x14ac:dyDescent="0.25">
      <c r="B2" s="5" t="s">
        <v>43</v>
      </c>
      <c r="C2" s="5"/>
      <c r="D2" s="5"/>
      <c r="E2" s="5"/>
      <c r="F2" s="5"/>
    </row>
    <row r="3" spans="2:6" ht="30" customHeight="1" x14ac:dyDescent="0.25">
      <c r="B3" s="6" t="s">
        <v>0</v>
      </c>
      <c r="C3" s="6"/>
      <c r="D3" s="6"/>
      <c r="E3" s="6"/>
      <c r="F3" s="6"/>
    </row>
    <row r="4" spans="2:6" ht="30" customHeight="1" x14ac:dyDescent="0.25">
      <c r="B4" s="7" t="s">
        <v>1</v>
      </c>
      <c r="C4" s="7" t="s">
        <v>2</v>
      </c>
      <c r="D4" s="7" t="s">
        <v>3</v>
      </c>
      <c r="E4" s="7" t="s">
        <v>4</v>
      </c>
      <c r="F4" s="7" t="s">
        <v>40</v>
      </c>
    </row>
    <row r="5" spans="2:6" ht="20.100000000000001" customHeight="1" x14ac:dyDescent="0.25">
      <c r="B5" s="8" t="s">
        <v>5</v>
      </c>
      <c r="C5" s="1">
        <v>5</v>
      </c>
      <c r="D5" s="13">
        <v>0</v>
      </c>
      <c r="E5" s="13">
        <f>D5*C5</f>
        <v>0</v>
      </c>
      <c r="F5" s="13">
        <f>E5*12</f>
        <v>0</v>
      </c>
    </row>
    <row r="6" spans="2:6" ht="20.100000000000001" customHeight="1" x14ac:dyDescent="0.25">
      <c r="B6" s="8" t="s">
        <v>6</v>
      </c>
      <c r="C6" s="1">
        <v>1</v>
      </c>
      <c r="D6" s="13">
        <v>0</v>
      </c>
      <c r="E6" s="13">
        <f>D6*C6</f>
        <v>0</v>
      </c>
      <c r="F6" s="13">
        <f>E6*12</f>
        <v>0</v>
      </c>
    </row>
    <row r="7" spans="2:6" ht="20.100000000000001" customHeight="1" x14ac:dyDescent="0.25">
      <c r="B7" s="8" t="s">
        <v>7</v>
      </c>
      <c r="C7" s="1">
        <v>1</v>
      </c>
      <c r="D7" s="13">
        <v>0</v>
      </c>
      <c r="E7" s="13">
        <f>D7*C7</f>
        <v>0</v>
      </c>
      <c r="F7" s="13">
        <f>E7*12</f>
        <v>0</v>
      </c>
    </row>
    <row r="8" spans="2:6" ht="20.100000000000001" customHeight="1" x14ac:dyDescent="0.25">
      <c r="B8" s="8" t="s">
        <v>42</v>
      </c>
      <c r="C8" s="1">
        <v>1</v>
      </c>
      <c r="D8" s="13">
        <v>0</v>
      </c>
      <c r="E8" s="13">
        <f>D8*C8</f>
        <v>0</v>
      </c>
      <c r="F8" s="13">
        <f>E8*12</f>
        <v>0</v>
      </c>
    </row>
    <row r="9" spans="2:6" s="12" customFormat="1" ht="20.100000000000001" customHeight="1" x14ac:dyDescent="0.25">
      <c r="B9" s="1" t="s">
        <v>49</v>
      </c>
      <c r="C9" s="1">
        <f>SUM(C5:C8)</f>
        <v>8</v>
      </c>
      <c r="D9" s="13"/>
      <c r="E9" s="13">
        <f>SUM(E5:E8)</f>
        <v>0</v>
      </c>
      <c r="F9" s="13">
        <f>SUM(F5:F8)</f>
        <v>0</v>
      </c>
    </row>
    <row r="10" spans="2:6" ht="30" customHeight="1" x14ac:dyDescent="0.25">
      <c r="B10" s="7" t="s">
        <v>8</v>
      </c>
      <c r="C10" s="7" t="s">
        <v>2</v>
      </c>
      <c r="D10" s="7" t="s">
        <v>3</v>
      </c>
      <c r="E10" s="7" t="s">
        <v>4</v>
      </c>
      <c r="F10" s="7" t="s">
        <v>40</v>
      </c>
    </row>
    <row r="11" spans="2:6" ht="20.100000000000001" customHeight="1" x14ac:dyDescent="0.25">
      <c r="B11" s="8" t="s">
        <v>9</v>
      </c>
      <c r="C11" s="1">
        <v>2</v>
      </c>
      <c r="D11" s="13">
        <v>0</v>
      </c>
      <c r="E11" s="13">
        <f>D11*C11</f>
        <v>0</v>
      </c>
      <c r="F11" s="13">
        <f>E11*12</f>
        <v>0</v>
      </c>
    </row>
    <row r="12" spans="2:6" ht="20.100000000000001" customHeight="1" x14ac:dyDescent="0.25">
      <c r="B12" s="8" t="s">
        <v>10</v>
      </c>
      <c r="C12" s="1">
        <v>1</v>
      </c>
      <c r="D12" s="13">
        <v>0</v>
      </c>
      <c r="E12" s="13">
        <f>D12*C12</f>
        <v>0</v>
      </c>
      <c r="F12" s="13">
        <f>E12*12</f>
        <v>0</v>
      </c>
    </row>
    <row r="13" spans="2:6" ht="20.100000000000001" customHeight="1" x14ac:dyDescent="0.25">
      <c r="B13" s="8" t="s">
        <v>44</v>
      </c>
      <c r="C13" s="1">
        <v>2</v>
      </c>
      <c r="D13" s="13">
        <v>0</v>
      </c>
      <c r="E13" s="13">
        <f>D13*C13</f>
        <v>0</v>
      </c>
      <c r="F13" s="13">
        <f>E13*12</f>
        <v>0</v>
      </c>
    </row>
    <row r="14" spans="2:6" ht="20.100000000000001" customHeight="1" x14ac:dyDescent="0.25">
      <c r="B14" s="8" t="s">
        <v>11</v>
      </c>
      <c r="C14" s="1">
        <v>1</v>
      </c>
      <c r="D14" s="13">
        <v>0</v>
      </c>
      <c r="E14" s="13">
        <f>D14*C14</f>
        <v>0</v>
      </c>
      <c r="F14" s="13">
        <f>E14*12</f>
        <v>0</v>
      </c>
    </row>
    <row r="15" spans="2:6" ht="20.100000000000001" customHeight="1" x14ac:dyDescent="0.25">
      <c r="B15" s="8" t="s">
        <v>12</v>
      </c>
      <c r="C15" s="1">
        <v>1</v>
      </c>
      <c r="D15" s="13">
        <v>0</v>
      </c>
      <c r="E15" s="13">
        <f>D15*C15</f>
        <v>0</v>
      </c>
      <c r="F15" s="13">
        <f>E15*12</f>
        <v>0</v>
      </c>
    </row>
    <row r="16" spans="2:6" ht="20.100000000000001" customHeight="1" x14ac:dyDescent="0.25">
      <c r="B16" s="8" t="s">
        <v>13</v>
      </c>
      <c r="C16" s="1">
        <v>2</v>
      </c>
      <c r="D16" s="13">
        <v>0</v>
      </c>
      <c r="E16" s="13">
        <f>D16*C16</f>
        <v>0</v>
      </c>
      <c r="F16" s="13">
        <f>E16*12</f>
        <v>0</v>
      </c>
    </row>
    <row r="17" spans="2:6" ht="20.100000000000001" customHeight="1" x14ac:dyDescent="0.25">
      <c r="B17" s="8" t="s">
        <v>14</v>
      </c>
      <c r="C17" s="1">
        <v>2</v>
      </c>
      <c r="D17" s="13">
        <v>0</v>
      </c>
      <c r="E17" s="13">
        <f>D17*C17</f>
        <v>0</v>
      </c>
      <c r="F17" s="13">
        <f>E17*12</f>
        <v>0</v>
      </c>
    </row>
    <row r="18" spans="2:6" ht="20.100000000000001" customHeight="1" x14ac:dyDescent="0.25">
      <c r="B18" s="8" t="s">
        <v>15</v>
      </c>
      <c r="C18" s="1">
        <v>1</v>
      </c>
      <c r="D18" s="13">
        <v>0</v>
      </c>
      <c r="E18" s="13">
        <f>D18*C18</f>
        <v>0</v>
      </c>
      <c r="F18" s="13">
        <f>E18*12</f>
        <v>0</v>
      </c>
    </row>
    <row r="19" spans="2:6" ht="20.100000000000001" customHeight="1" x14ac:dyDescent="0.25">
      <c r="B19" s="8" t="s">
        <v>16</v>
      </c>
      <c r="C19" s="1">
        <v>2</v>
      </c>
      <c r="D19" s="13">
        <v>0</v>
      </c>
      <c r="E19" s="13">
        <f>D19*C19</f>
        <v>0</v>
      </c>
      <c r="F19" s="13">
        <f>E19*12</f>
        <v>0</v>
      </c>
    </row>
    <row r="20" spans="2:6" ht="20.100000000000001" customHeight="1" x14ac:dyDescent="0.25">
      <c r="B20" s="8" t="s">
        <v>17</v>
      </c>
      <c r="C20" s="1">
        <v>4</v>
      </c>
      <c r="D20" s="13">
        <v>0</v>
      </c>
      <c r="E20" s="13">
        <f>D20*C20</f>
        <v>0</v>
      </c>
      <c r="F20" s="13">
        <f>E20*12</f>
        <v>0</v>
      </c>
    </row>
    <row r="21" spans="2:6" s="12" customFormat="1" ht="20.100000000000001" customHeight="1" x14ac:dyDescent="0.25">
      <c r="B21" s="1" t="s">
        <v>49</v>
      </c>
      <c r="C21" s="1">
        <f>SUM(C11:C20)</f>
        <v>18</v>
      </c>
      <c r="D21" s="13"/>
      <c r="E21" s="15">
        <f>SUM(E11:E20)</f>
        <v>0</v>
      </c>
      <c r="F21" s="15">
        <f>SUM(F11:F20)</f>
        <v>0</v>
      </c>
    </row>
    <row r="22" spans="2:6" ht="30" customHeight="1" x14ac:dyDescent="0.25">
      <c r="B22" s="9" t="s">
        <v>18</v>
      </c>
      <c r="C22" s="7" t="s">
        <v>19</v>
      </c>
      <c r="D22" s="2"/>
      <c r="E22" s="7" t="s">
        <v>4</v>
      </c>
      <c r="F22" s="7" t="s">
        <v>40</v>
      </c>
    </row>
    <row r="23" spans="2:6" ht="20.100000000000001" customHeight="1" x14ac:dyDescent="0.25">
      <c r="B23" s="8" t="s">
        <v>20</v>
      </c>
      <c r="C23" s="3"/>
      <c r="D23" s="3"/>
      <c r="E23" s="13">
        <f>($E$9+$E$21)*C23</f>
        <v>0</v>
      </c>
      <c r="F23" s="13">
        <f>E23*12</f>
        <v>0</v>
      </c>
    </row>
    <row r="24" spans="2:6" ht="20.100000000000001" customHeight="1" x14ac:dyDescent="0.25">
      <c r="B24" s="8" t="s">
        <v>21</v>
      </c>
      <c r="C24" s="3"/>
      <c r="D24" s="3"/>
      <c r="E24" s="13">
        <f>($E$9+$E$21)*C24</f>
        <v>0</v>
      </c>
      <c r="F24" s="13">
        <f>E24*12</f>
        <v>0</v>
      </c>
    </row>
    <row r="25" spans="2:6" ht="20.100000000000001" customHeight="1" x14ac:dyDescent="0.25">
      <c r="B25" s="8" t="s">
        <v>22</v>
      </c>
      <c r="C25" s="3"/>
      <c r="D25" s="3"/>
      <c r="E25" s="13">
        <f>($E$9+$E$21)*C25</f>
        <v>0</v>
      </c>
      <c r="F25" s="13">
        <f>E25*12</f>
        <v>0</v>
      </c>
    </row>
    <row r="26" spans="2:6" ht="20.100000000000001" customHeight="1" x14ac:dyDescent="0.25">
      <c r="B26" s="8" t="s">
        <v>45</v>
      </c>
      <c r="C26" s="3"/>
      <c r="D26" s="3"/>
      <c r="E26" s="13">
        <f>($E$9+$E$21)*C26</f>
        <v>0</v>
      </c>
      <c r="F26" s="13">
        <f>E26*12</f>
        <v>0</v>
      </c>
    </row>
    <row r="27" spans="2:6" ht="20.100000000000001" customHeight="1" x14ac:dyDescent="0.25">
      <c r="B27" s="1" t="s">
        <v>49</v>
      </c>
      <c r="C27" s="3"/>
      <c r="D27" s="3"/>
      <c r="E27" s="13">
        <f>SUM(E23:E26)</f>
        <v>0</v>
      </c>
      <c r="F27" s="13">
        <f>SUM(F23:F26)</f>
        <v>0</v>
      </c>
    </row>
    <row r="28" spans="2:6" ht="30" customHeight="1" x14ac:dyDescent="0.25">
      <c r="B28" s="9" t="s">
        <v>50</v>
      </c>
      <c r="C28" s="2"/>
      <c r="D28" s="2"/>
      <c r="E28" s="14">
        <f>E9+E21+E27</f>
        <v>0</v>
      </c>
      <c r="F28" s="14">
        <f>F9+F21+F27</f>
        <v>0</v>
      </c>
    </row>
    <row r="29" spans="2:6" ht="20.100000000000001" customHeight="1" x14ac:dyDescent="0.25">
      <c r="B29" s="10" t="s">
        <v>47</v>
      </c>
      <c r="C29" s="10"/>
      <c r="D29" s="10"/>
      <c r="E29" s="10"/>
      <c r="F29" s="10"/>
    </row>
    <row r="30" spans="2:6" ht="20.100000000000001" customHeight="1" x14ac:dyDescent="0.25">
      <c r="B30" s="11"/>
      <c r="C30" s="11"/>
      <c r="D30" s="11"/>
      <c r="E30" s="11"/>
      <c r="F30" s="11"/>
    </row>
    <row r="31" spans="2:6" ht="30" customHeight="1" x14ac:dyDescent="0.25">
      <c r="B31" s="6" t="s">
        <v>23</v>
      </c>
      <c r="C31" s="6"/>
      <c r="D31" s="6"/>
      <c r="E31" s="6"/>
      <c r="F31" s="6"/>
    </row>
    <row r="32" spans="2:6" ht="30" customHeight="1" x14ac:dyDescent="0.25">
      <c r="B32" s="6" t="s">
        <v>24</v>
      </c>
      <c r="C32" s="6"/>
      <c r="D32" s="6"/>
      <c r="E32" s="6"/>
      <c r="F32" s="6"/>
    </row>
    <row r="33" spans="2:6" ht="30" customHeight="1" x14ac:dyDescent="0.25">
      <c r="B33" s="7" t="s">
        <v>25</v>
      </c>
      <c r="C33" s="7" t="s">
        <v>2</v>
      </c>
      <c r="D33" s="7" t="s">
        <v>3</v>
      </c>
      <c r="E33" s="7" t="s">
        <v>4</v>
      </c>
      <c r="F33" s="7" t="s">
        <v>40</v>
      </c>
    </row>
    <row r="34" spans="2:6" ht="20.100000000000001" customHeight="1" x14ac:dyDescent="0.25">
      <c r="B34" s="8" t="s">
        <v>26</v>
      </c>
      <c r="C34" s="1">
        <v>11</v>
      </c>
      <c r="D34" s="13">
        <v>0</v>
      </c>
      <c r="E34" s="13">
        <f>D34*C34</f>
        <v>0</v>
      </c>
      <c r="F34" s="13">
        <f>E34*12</f>
        <v>0</v>
      </c>
    </row>
    <row r="35" spans="2:6" ht="20.100000000000001" customHeight="1" x14ac:dyDescent="0.25">
      <c r="B35" s="8" t="s">
        <v>27</v>
      </c>
      <c r="C35" s="1">
        <v>220</v>
      </c>
      <c r="D35" s="13">
        <v>0</v>
      </c>
      <c r="E35" s="13">
        <f t="shared" ref="E35:E47" si="0">D35*C35</f>
        <v>0</v>
      </c>
      <c r="F35" s="13">
        <f t="shared" ref="F35:F47" si="1">E35*12</f>
        <v>0</v>
      </c>
    </row>
    <row r="36" spans="2:6" ht="20.100000000000001" customHeight="1" x14ac:dyDescent="0.25">
      <c r="B36" s="8" t="s">
        <v>39</v>
      </c>
      <c r="C36" s="1">
        <v>1</v>
      </c>
      <c r="D36" s="13">
        <v>0</v>
      </c>
      <c r="E36" s="13">
        <f t="shared" si="0"/>
        <v>0</v>
      </c>
      <c r="F36" s="13">
        <f t="shared" si="1"/>
        <v>0</v>
      </c>
    </row>
    <row r="37" spans="2:6" ht="20.100000000000001" customHeight="1" x14ac:dyDescent="0.25">
      <c r="B37" s="8" t="s">
        <v>28</v>
      </c>
      <c r="C37" s="1">
        <v>72</v>
      </c>
      <c r="D37" s="13">
        <v>0</v>
      </c>
      <c r="E37" s="13">
        <f t="shared" si="0"/>
        <v>0</v>
      </c>
      <c r="F37" s="13">
        <f t="shared" si="1"/>
        <v>0</v>
      </c>
    </row>
    <row r="38" spans="2:6" ht="20.100000000000001" customHeight="1" x14ac:dyDescent="0.25">
      <c r="B38" s="8" t="s">
        <v>48</v>
      </c>
      <c r="C38" s="1">
        <v>5</v>
      </c>
      <c r="D38" s="13">
        <v>0</v>
      </c>
      <c r="E38" s="13">
        <f t="shared" si="0"/>
        <v>0</v>
      </c>
      <c r="F38" s="13">
        <f t="shared" si="1"/>
        <v>0</v>
      </c>
    </row>
    <row r="39" spans="2:6" ht="20.100000000000001" customHeight="1" x14ac:dyDescent="0.25">
      <c r="B39" s="8" t="s">
        <v>29</v>
      </c>
      <c r="C39" s="1">
        <v>1</v>
      </c>
      <c r="D39" s="13">
        <v>0</v>
      </c>
      <c r="E39" s="13">
        <f t="shared" si="0"/>
        <v>0</v>
      </c>
      <c r="F39" s="13">
        <f t="shared" si="1"/>
        <v>0</v>
      </c>
    </row>
    <row r="40" spans="2:6" ht="20.100000000000001" customHeight="1" x14ac:dyDescent="0.25">
      <c r="B40" s="8" t="s">
        <v>30</v>
      </c>
      <c r="C40" s="1">
        <v>358</v>
      </c>
      <c r="D40" s="13">
        <v>0</v>
      </c>
      <c r="E40" s="13">
        <f t="shared" si="0"/>
        <v>0</v>
      </c>
      <c r="F40" s="13">
        <f t="shared" si="1"/>
        <v>0</v>
      </c>
    </row>
    <row r="41" spans="2:6" ht="20.100000000000001" customHeight="1" x14ac:dyDescent="0.25">
      <c r="B41" s="8" t="s">
        <v>31</v>
      </c>
      <c r="C41" s="1">
        <v>54</v>
      </c>
      <c r="D41" s="13">
        <v>0</v>
      </c>
      <c r="E41" s="13">
        <f t="shared" si="0"/>
        <v>0</v>
      </c>
      <c r="F41" s="13">
        <f t="shared" si="1"/>
        <v>0</v>
      </c>
    </row>
    <row r="42" spans="2:6" ht="20.100000000000001" customHeight="1" x14ac:dyDescent="0.25">
      <c r="B42" s="8" t="s">
        <v>32</v>
      </c>
      <c r="C42" s="1">
        <v>0</v>
      </c>
      <c r="D42" s="13">
        <v>0</v>
      </c>
      <c r="E42" s="13">
        <f t="shared" si="0"/>
        <v>0</v>
      </c>
      <c r="F42" s="13">
        <f t="shared" si="1"/>
        <v>0</v>
      </c>
    </row>
    <row r="43" spans="2:6" ht="20.100000000000001" customHeight="1" x14ac:dyDescent="0.25">
      <c r="B43" s="8" t="s">
        <v>33</v>
      </c>
      <c r="C43" s="1">
        <v>0</v>
      </c>
      <c r="D43" s="13">
        <v>0</v>
      </c>
      <c r="E43" s="13">
        <f t="shared" si="0"/>
        <v>0</v>
      </c>
      <c r="F43" s="13">
        <f t="shared" si="1"/>
        <v>0</v>
      </c>
    </row>
    <row r="44" spans="2:6" ht="20.100000000000001" customHeight="1" x14ac:dyDescent="0.25">
      <c r="B44" s="8" t="s">
        <v>34</v>
      </c>
      <c r="C44" s="1">
        <v>0</v>
      </c>
      <c r="D44" s="13">
        <v>0</v>
      </c>
      <c r="E44" s="13">
        <f t="shared" si="0"/>
        <v>0</v>
      </c>
      <c r="F44" s="13">
        <f t="shared" si="1"/>
        <v>0</v>
      </c>
    </row>
    <row r="45" spans="2:6" ht="20.100000000000001" customHeight="1" x14ac:dyDescent="0.25">
      <c r="B45" s="8" t="s">
        <v>35</v>
      </c>
      <c r="C45" s="4">
        <v>4195</v>
      </c>
      <c r="D45" s="13">
        <v>0</v>
      </c>
      <c r="E45" s="13">
        <f t="shared" si="0"/>
        <v>0</v>
      </c>
      <c r="F45" s="13">
        <f t="shared" si="1"/>
        <v>0</v>
      </c>
    </row>
    <row r="46" spans="2:6" ht="20.100000000000001" customHeight="1" x14ac:dyDescent="0.25">
      <c r="B46" s="8" t="s">
        <v>36</v>
      </c>
      <c r="C46" s="4">
        <v>4195</v>
      </c>
      <c r="D46" s="13">
        <v>0</v>
      </c>
      <c r="E46" s="13">
        <f t="shared" si="0"/>
        <v>0</v>
      </c>
      <c r="F46" s="13">
        <f t="shared" si="1"/>
        <v>0</v>
      </c>
    </row>
    <row r="47" spans="2:6" ht="20.100000000000001" customHeight="1" x14ac:dyDescent="0.25">
      <c r="B47" s="8" t="s">
        <v>37</v>
      </c>
      <c r="C47" s="4">
        <v>4195</v>
      </c>
      <c r="D47" s="13">
        <v>0</v>
      </c>
      <c r="E47" s="13">
        <f>D47*C47</f>
        <v>0</v>
      </c>
      <c r="F47" s="13">
        <f>E47*12</f>
        <v>0</v>
      </c>
    </row>
    <row r="48" spans="2:6" ht="30" customHeight="1" x14ac:dyDescent="0.25">
      <c r="B48" s="7" t="s">
        <v>51</v>
      </c>
      <c r="C48" s="2"/>
      <c r="D48" s="2"/>
      <c r="E48" s="14">
        <f>SUM(E34:E47)</f>
        <v>0</v>
      </c>
      <c r="F48" s="14">
        <f>SUM(F34:F47)</f>
        <v>0</v>
      </c>
    </row>
    <row r="49" spans="2:6" ht="30" customHeight="1" x14ac:dyDescent="0.25">
      <c r="B49" s="9" t="s">
        <v>18</v>
      </c>
      <c r="C49" s="7" t="s">
        <v>19</v>
      </c>
      <c r="D49" s="2"/>
      <c r="E49" s="7" t="s">
        <v>4</v>
      </c>
      <c r="F49" s="7" t="s">
        <v>40</v>
      </c>
    </row>
    <row r="50" spans="2:6" ht="20.100000000000001" customHeight="1" x14ac:dyDescent="0.25">
      <c r="B50" s="8" t="s">
        <v>20</v>
      </c>
      <c r="C50" s="3"/>
      <c r="D50" s="3"/>
      <c r="E50" s="13">
        <f>$E$48*C50</f>
        <v>0</v>
      </c>
      <c r="F50" s="13">
        <f>E50*12</f>
        <v>0</v>
      </c>
    </row>
    <row r="51" spans="2:6" ht="20.100000000000001" customHeight="1" x14ac:dyDescent="0.25">
      <c r="B51" s="8" t="s">
        <v>21</v>
      </c>
      <c r="C51" s="3"/>
      <c r="D51" s="3"/>
      <c r="E51" s="13">
        <f>$E$48*C51</f>
        <v>0</v>
      </c>
      <c r="F51" s="13">
        <f>E51*12</f>
        <v>0</v>
      </c>
    </row>
    <row r="52" spans="2:6" ht="20.100000000000001" customHeight="1" x14ac:dyDescent="0.25">
      <c r="B52" s="8" t="s">
        <v>22</v>
      </c>
      <c r="C52" s="3"/>
      <c r="D52" s="3"/>
      <c r="E52" s="13">
        <f>$E$48*C52</f>
        <v>0</v>
      </c>
      <c r="F52" s="13">
        <f>E52*12</f>
        <v>0</v>
      </c>
    </row>
    <row r="53" spans="2:6" ht="20.100000000000001" customHeight="1" x14ac:dyDescent="0.25">
      <c r="B53" s="8" t="s">
        <v>45</v>
      </c>
      <c r="C53" s="3"/>
      <c r="D53" s="3"/>
      <c r="E53" s="13">
        <f>$E$48*C53</f>
        <v>0</v>
      </c>
      <c r="F53" s="13">
        <f>E53*12</f>
        <v>0</v>
      </c>
    </row>
    <row r="54" spans="2:6" ht="20.100000000000001" customHeight="1" x14ac:dyDescent="0.25">
      <c r="B54" s="8" t="s">
        <v>46</v>
      </c>
      <c r="C54" s="3"/>
      <c r="D54" s="3"/>
      <c r="E54" s="13">
        <f>SUM(E50:E53)</f>
        <v>0</v>
      </c>
      <c r="F54" s="13">
        <f>SUM(F50:F53)</f>
        <v>0</v>
      </c>
    </row>
    <row r="55" spans="2:6" ht="30" customHeight="1" x14ac:dyDescent="0.25">
      <c r="B55" s="9" t="s">
        <v>41</v>
      </c>
      <c r="C55" s="2"/>
      <c r="D55" s="2"/>
      <c r="E55" s="14">
        <f>E48+E54</f>
        <v>0</v>
      </c>
      <c r="F55" s="14">
        <f>F48+F54</f>
        <v>0</v>
      </c>
    </row>
    <row r="56" spans="2:6" ht="30" customHeight="1" x14ac:dyDescent="0.25">
      <c r="B56" s="6" t="s">
        <v>38</v>
      </c>
      <c r="C56" s="6"/>
      <c r="D56" s="6"/>
      <c r="E56" s="16">
        <f>E28+E55</f>
        <v>0</v>
      </c>
      <c r="F56" s="16">
        <f>F28+F55</f>
        <v>0</v>
      </c>
    </row>
  </sheetData>
  <mergeCells count="7">
    <mergeCell ref="B56:D56"/>
    <mergeCell ref="B29:F29"/>
    <mergeCell ref="B30:F30"/>
    <mergeCell ref="B31:F31"/>
    <mergeCell ref="B2:F2"/>
    <mergeCell ref="B3:F3"/>
    <mergeCell ref="B32:F3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Vitoria Souza Batista dos Santos</cp:lastModifiedBy>
  <dcterms:created xsi:type="dcterms:W3CDTF">2023-10-31T19:16:45Z</dcterms:created>
  <dcterms:modified xsi:type="dcterms:W3CDTF">2024-07-04T18:23:07Z</dcterms:modified>
</cp:coreProperties>
</file>